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ATTESTAZIONI OIV E GRIGLIA RILEVAZIONE\Anno 2023\Cesan\Documenti aggiornamento Sezione Trasparenza\Indicatore Tempestivita Pagamenti\Tabelle Indicatori Tempestività pagamenti\"/>
    </mc:Choice>
  </mc:AlternateContent>
  <xr:revisionPtr revIDLastSave="0" documentId="13_ncr:1_{8320147A-EF98-4202-AA0F-80077A3B2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olo per indicatore" sheetId="1" r:id="rId1"/>
    <sheet name="Indicatore " sheetId="4" r:id="rId2"/>
  </sheets>
  <calcPr calcId="191029"/>
</workbook>
</file>

<file path=xl/calcChain.xml><?xml version="1.0" encoding="utf-8"?>
<calcChain xmlns="http://schemas.openxmlformats.org/spreadsheetml/2006/main">
  <c r="E6" i="1" l="1"/>
  <c r="H6" i="1" s="1"/>
  <c r="E7" i="1"/>
  <c r="H7" i="1" s="1"/>
  <c r="E8" i="1"/>
  <c r="H8" i="1" s="1"/>
  <c r="E3" i="1" l="1"/>
  <c r="H3" i="1" s="1"/>
  <c r="E4" i="1"/>
  <c r="H4" i="1" s="1"/>
  <c r="F9" i="1" l="1"/>
  <c r="E5" i="1" l="1"/>
  <c r="H5" i="1" s="1"/>
  <c r="H9" i="1" s="1"/>
  <c r="F10" i="1" s="1"/>
  <c r="F6" i="4" l="1"/>
</calcChain>
</file>

<file path=xl/sharedStrings.xml><?xml version="1.0" encoding="utf-8"?>
<sst xmlns="http://schemas.openxmlformats.org/spreadsheetml/2006/main" count="29" uniqueCount="27">
  <si>
    <t>Fornitore</t>
  </si>
  <si>
    <t>Num Documento</t>
  </si>
  <si>
    <t>Data Documento</t>
  </si>
  <si>
    <t>Importo Pagato compresa IVA</t>
  </si>
  <si>
    <t>Amministrazione trasparente - Art. 33, d.lgs. 14 marzo 2013, n. 33 e art. 9, commi 1 e 3 del dpcm 22 settembre 2014</t>
  </si>
  <si>
    <t>Periodo di riferimento</t>
  </si>
  <si>
    <t>Numero giorni</t>
  </si>
  <si>
    <t>CESAN Centro Studi e Animazione Economica                     AZIENDA SPECIALE CCIAA DI FOGGIA</t>
  </si>
  <si>
    <t>Ritardo ponderato</t>
  </si>
  <si>
    <t>TIM SpA</t>
  </si>
  <si>
    <t>Totali</t>
  </si>
  <si>
    <t xml:space="preserve">Data pagamento Banca </t>
  </si>
  <si>
    <t>Scadenza fattura</t>
  </si>
  <si>
    <t>Differenza gg. tra scadenza e pagamento</t>
  </si>
  <si>
    <t>Studio Consulenza Lavoro Cav Fabozzi</t>
  </si>
  <si>
    <t>Tempestivita pagamenti TERZO TRIMESTRE 2023</t>
  </si>
  <si>
    <t xml:space="preserve">8S00280612 </t>
  </si>
  <si>
    <t>134/FE</t>
  </si>
  <si>
    <t>Infocamere Scpa</t>
  </si>
  <si>
    <t>VVA23009322</t>
  </si>
  <si>
    <t>8S00360461</t>
  </si>
  <si>
    <t>18/A</t>
  </si>
  <si>
    <t>LUGLIO - SETTEMBRE 2023</t>
  </si>
  <si>
    <t>Dati aggiornati al 30/09/2023</t>
  </si>
  <si>
    <t>ADV Social Srls</t>
  </si>
  <si>
    <t>8S00306260</t>
  </si>
  <si>
    <t>Indicatore tempestività TERZO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</si>
</sst>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/mm/yyyy;@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/>
    <xf numFmtId="4" fontId="6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14" fontId="7" fillId="0" borderId="0" xfId="0" applyNumberFormat="1" applyFont="1"/>
    <xf numFmtId="0" fontId="9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zoomScaleNormal="100" workbookViewId="0">
      <selection activeCell="D22" sqref="D22"/>
    </sheetView>
  </sheetViews>
  <sheetFormatPr defaultRowHeight="15" x14ac:dyDescent="0.25"/>
  <cols>
    <col min="1" max="1" width="32.85546875" style="4" customWidth="1"/>
    <col min="2" max="2" width="25.42578125" style="5" customWidth="1"/>
    <col min="3" max="3" width="22" style="1" customWidth="1"/>
    <col min="4" max="4" width="14.42578125" customWidth="1"/>
    <col min="5" max="5" width="13.28515625" customWidth="1"/>
    <col min="6" max="6" width="18.42578125" style="2" customWidth="1"/>
    <col min="7" max="7" width="14.5703125" style="3" bestFit="1" customWidth="1"/>
    <col min="8" max="8" width="15.5703125" customWidth="1"/>
    <col min="9" max="9" width="11.85546875" style="10" customWidth="1"/>
  </cols>
  <sheetData>
    <row r="1" spans="1:9" ht="41.45" customHeight="1" x14ac:dyDescent="0.25">
      <c r="A1" s="27" t="s">
        <v>15</v>
      </c>
      <c r="B1" s="27"/>
      <c r="C1" s="27"/>
      <c r="D1" s="27"/>
      <c r="E1" s="27"/>
      <c r="F1" s="27"/>
      <c r="G1" s="27"/>
      <c r="H1" s="27"/>
    </row>
    <row r="2" spans="1:9" ht="34.5" x14ac:dyDescent="0.25">
      <c r="A2" s="6" t="s">
        <v>0</v>
      </c>
      <c r="B2" s="7" t="s">
        <v>1</v>
      </c>
      <c r="C2" s="7" t="s">
        <v>2</v>
      </c>
      <c r="D2" s="7" t="s">
        <v>12</v>
      </c>
      <c r="E2" s="8" t="s">
        <v>13</v>
      </c>
      <c r="F2" s="9" t="s">
        <v>3</v>
      </c>
      <c r="G2" s="7" t="s">
        <v>11</v>
      </c>
      <c r="H2" s="9" t="s">
        <v>8</v>
      </c>
      <c r="I2"/>
    </row>
    <row r="3" spans="1:9" ht="30.75" customHeight="1" x14ac:dyDescent="0.25">
      <c r="A3" s="21" t="s">
        <v>9</v>
      </c>
      <c r="B3" s="26" t="s">
        <v>16</v>
      </c>
      <c r="C3" s="22">
        <v>45118</v>
      </c>
      <c r="D3" s="22">
        <v>45148</v>
      </c>
      <c r="E3" s="17">
        <f>(G3-D3)</f>
        <v>-13</v>
      </c>
      <c r="F3" s="23">
        <v>40.909999999999997</v>
      </c>
      <c r="G3" s="24">
        <v>45135</v>
      </c>
      <c r="H3" s="25">
        <f t="shared" ref="H3:H8" si="0">F3*E3</f>
        <v>-531.82999999999993</v>
      </c>
      <c r="I3"/>
    </row>
    <row r="4" spans="1:9" ht="30.75" customHeight="1" x14ac:dyDescent="0.25">
      <c r="A4" s="21" t="s">
        <v>14</v>
      </c>
      <c r="B4" s="26" t="s">
        <v>17</v>
      </c>
      <c r="C4" s="22">
        <v>45146</v>
      </c>
      <c r="D4" s="22">
        <v>45176</v>
      </c>
      <c r="E4" s="17">
        <f t="shared" ref="E4" si="1">(G4-D4)</f>
        <v>-9</v>
      </c>
      <c r="F4" s="23">
        <v>1237.08</v>
      </c>
      <c r="G4" s="24">
        <v>45167</v>
      </c>
      <c r="H4" s="25">
        <f t="shared" si="0"/>
        <v>-11133.72</v>
      </c>
      <c r="I4"/>
    </row>
    <row r="5" spans="1:9" ht="30.75" customHeight="1" x14ac:dyDescent="0.25">
      <c r="A5" s="21" t="s">
        <v>18</v>
      </c>
      <c r="B5" s="26" t="s">
        <v>19</v>
      </c>
      <c r="C5" s="22">
        <v>45145</v>
      </c>
      <c r="D5" s="22">
        <v>45205</v>
      </c>
      <c r="E5" s="17">
        <f>(G5-D5)</f>
        <v>-38</v>
      </c>
      <c r="F5" s="23">
        <v>225</v>
      </c>
      <c r="G5" s="24">
        <v>45167</v>
      </c>
      <c r="H5" s="25">
        <f>F5*E5</f>
        <v>-8550</v>
      </c>
      <c r="I5"/>
    </row>
    <row r="6" spans="1:9" ht="30.75" customHeight="1" x14ac:dyDescent="0.25">
      <c r="A6" s="21" t="s">
        <v>9</v>
      </c>
      <c r="B6" s="26" t="s">
        <v>25</v>
      </c>
      <c r="C6" s="22">
        <v>45148</v>
      </c>
      <c r="D6" s="22">
        <v>45178</v>
      </c>
      <c r="E6" s="17">
        <f>(G6-D6)</f>
        <v>-11</v>
      </c>
      <c r="F6" s="23">
        <v>40.909999999999997</v>
      </c>
      <c r="G6" s="24">
        <v>45167</v>
      </c>
      <c r="H6" s="25">
        <f t="shared" ref="H6" si="2">F6*E6</f>
        <v>-450.01</v>
      </c>
      <c r="I6"/>
    </row>
    <row r="7" spans="1:9" ht="30.75" customHeight="1" x14ac:dyDescent="0.25">
      <c r="A7" s="21" t="s">
        <v>9</v>
      </c>
      <c r="B7" s="26" t="s">
        <v>20</v>
      </c>
      <c r="C7" s="22">
        <v>45180</v>
      </c>
      <c r="D7" s="22">
        <v>45209</v>
      </c>
      <c r="E7" s="17">
        <f>(G7-D7)</f>
        <v>-18</v>
      </c>
      <c r="F7" s="23">
        <v>40.909999999999997</v>
      </c>
      <c r="G7" s="24">
        <v>45191</v>
      </c>
      <c r="H7" s="25">
        <f>F7*E7</f>
        <v>-736.37999999999988</v>
      </c>
      <c r="I7"/>
    </row>
    <row r="8" spans="1:9" ht="30.75" customHeight="1" x14ac:dyDescent="0.25">
      <c r="A8" s="21" t="s">
        <v>24</v>
      </c>
      <c r="B8" s="26" t="s">
        <v>21</v>
      </c>
      <c r="C8" s="22">
        <v>45188</v>
      </c>
      <c r="D8" s="22">
        <v>45217</v>
      </c>
      <c r="E8" s="17">
        <f t="shared" ref="E8" si="3">(G8-D8)</f>
        <v>-23</v>
      </c>
      <c r="F8" s="23">
        <v>100</v>
      </c>
      <c r="G8" s="24">
        <v>45194</v>
      </c>
      <c r="H8" s="25">
        <f t="shared" si="0"/>
        <v>-2300</v>
      </c>
      <c r="I8"/>
    </row>
    <row r="9" spans="1:9" ht="30.75" customHeight="1" x14ac:dyDescent="0.25">
      <c r="A9" s="29" t="s">
        <v>10</v>
      </c>
      <c r="B9" s="30"/>
      <c r="C9" s="30"/>
      <c r="D9" s="30"/>
      <c r="E9" s="31"/>
      <c r="F9" s="23">
        <f>SUM(F3:F8)</f>
        <v>1684.8100000000002</v>
      </c>
      <c r="G9" s="24"/>
      <c r="H9" s="25">
        <f>SUM(H3:H8)</f>
        <v>-23701.94</v>
      </c>
      <c r="I9"/>
    </row>
    <row r="10" spans="1:9" x14ac:dyDescent="0.25">
      <c r="A10" s="28" t="s">
        <v>26</v>
      </c>
      <c r="B10" s="28"/>
      <c r="C10" s="28"/>
      <c r="D10" s="28"/>
      <c r="E10" s="28"/>
      <c r="F10" s="32">
        <f>H9/F9</f>
        <v>-14.06801953929523</v>
      </c>
      <c r="G10" s="33"/>
      <c r="H10" s="34"/>
    </row>
    <row r="11" spans="1:9" x14ac:dyDescent="0.25">
      <c r="A11" s="11"/>
      <c r="B11" s="12"/>
      <c r="C11" s="13"/>
      <c r="D11" s="14"/>
      <c r="E11" s="14"/>
      <c r="F11" s="15"/>
      <c r="G11" s="16"/>
      <c r="H11" s="14"/>
      <c r="I11"/>
    </row>
  </sheetData>
  <mergeCells count="4">
    <mergeCell ref="A1:H1"/>
    <mergeCell ref="A10:E10"/>
    <mergeCell ref="A9:E9"/>
    <mergeCell ref="F10:H10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"/>
  <sheetViews>
    <sheetView workbookViewId="0">
      <selection activeCell="B11" sqref="B11"/>
    </sheetView>
  </sheetViews>
  <sheetFormatPr defaultRowHeight="15" x14ac:dyDescent="0.25"/>
  <cols>
    <col min="4" max="4" width="14.85546875" bestFit="1" customWidth="1"/>
  </cols>
  <sheetData>
    <row r="1" spans="2:8" ht="33" customHeight="1" x14ac:dyDescent="0.25">
      <c r="B1" s="37" t="s">
        <v>7</v>
      </c>
      <c r="C1" s="37"/>
      <c r="D1" s="37"/>
      <c r="E1" s="37"/>
      <c r="F1" s="37"/>
      <c r="G1" s="37"/>
      <c r="H1" s="37"/>
    </row>
    <row r="2" spans="2:8" ht="42" customHeight="1" x14ac:dyDescent="0.25">
      <c r="B2" s="38" t="s">
        <v>4</v>
      </c>
      <c r="C2" s="38"/>
      <c r="D2" s="38"/>
      <c r="E2" s="38"/>
      <c r="F2" s="38"/>
      <c r="G2" s="38"/>
      <c r="H2" s="38"/>
    </row>
    <row r="3" spans="2:8" ht="18.75" x14ac:dyDescent="0.25">
      <c r="B3" s="39"/>
      <c r="C3" s="40"/>
      <c r="D3" s="40"/>
      <c r="E3" s="40"/>
      <c r="F3" s="40"/>
      <c r="G3" s="40"/>
      <c r="H3" s="40"/>
    </row>
    <row r="4" spans="2:8" ht="18.75" x14ac:dyDescent="0.3">
      <c r="B4" s="19"/>
      <c r="C4" s="19"/>
      <c r="D4" s="18"/>
      <c r="E4" s="18"/>
      <c r="F4" s="18"/>
      <c r="G4" s="18"/>
      <c r="H4" s="18"/>
    </row>
    <row r="5" spans="2:8" ht="18.75" x14ac:dyDescent="0.25">
      <c r="B5" s="41" t="s">
        <v>5</v>
      </c>
      <c r="C5" s="41"/>
      <c r="D5" s="41"/>
      <c r="E5" s="41"/>
      <c r="F5" s="41" t="s">
        <v>6</v>
      </c>
      <c r="G5" s="41"/>
      <c r="H5" s="41"/>
    </row>
    <row r="6" spans="2:8" ht="18.75" x14ac:dyDescent="0.25">
      <c r="B6" s="35" t="s">
        <v>22</v>
      </c>
      <c r="C6" s="35"/>
      <c r="D6" s="35"/>
      <c r="E6" s="35"/>
      <c r="F6" s="36">
        <f>'Calcolo per indicatore'!F10:H10</f>
        <v>-14.06801953929523</v>
      </c>
      <c r="G6" s="36"/>
      <c r="H6" s="36"/>
    </row>
    <row r="7" spans="2:8" ht="18.75" x14ac:dyDescent="0.3">
      <c r="B7" s="19"/>
      <c r="C7" s="19"/>
      <c r="D7" s="18"/>
      <c r="E7" s="18"/>
      <c r="F7" s="18"/>
      <c r="G7" s="18"/>
      <c r="H7" s="18"/>
    </row>
    <row r="8" spans="2:8" ht="18.75" x14ac:dyDescent="0.3">
      <c r="B8" s="18"/>
      <c r="C8" s="18"/>
      <c r="D8" s="18"/>
      <c r="E8" s="18"/>
      <c r="F8" s="18"/>
      <c r="G8" s="18"/>
      <c r="H8" s="18"/>
    </row>
    <row r="9" spans="2:8" ht="18.75" x14ac:dyDescent="0.3">
      <c r="B9" s="18"/>
      <c r="C9" s="18"/>
      <c r="D9" s="18"/>
      <c r="E9" s="18"/>
      <c r="F9" s="18"/>
      <c r="G9" s="18"/>
      <c r="H9" s="18"/>
    </row>
    <row r="10" spans="2:8" ht="18.75" x14ac:dyDescent="0.3">
      <c r="B10" s="20" t="s">
        <v>23</v>
      </c>
      <c r="C10" s="18"/>
      <c r="D10" s="20"/>
      <c r="E10" s="18"/>
      <c r="F10" s="18"/>
      <c r="G10" s="18"/>
      <c r="H10" s="18"/>
    </row>
  </sheetData>
  <mergeCells count="7">
    <mergeCell ref="B6:E6"/>
    <mergeCell ref="F6:H6"/>
    <mergeCell ref="B1:H1"/>
    <mergeCell ref="B2:H2"/>
    <mergeCell ref="B3:H3"/>
    <mergeCell ref="B5:E5"/>
    <mergeCell ref="F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per indicatore</vt:lpstr>
      <vt:lpstr>Indicatore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simona.bartolomucci</dc:creator>
  <cp:lastModifiedBy>Margherita Ragno</cp:lastModifiedBy>
  <cp:lastPrinted>2023-07-24T10:44:33Z</cp:lastPrinted>
  <dcterms:created xsi:type="dcterms:W3CDTF">2019-04-24T07:29:05Z</dcterms:created>
  <dcterms:modified xsi:type="dcterms:W3CDTF">2023-10-12T14:35:15Z</dcterms:modified>
</cp:coreProperties>
</file>